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<sst xmlns="http://schemas.openxmlformats.org/spreadsheetml/2006/main" count="73" uniqueCount="47">
  <si>
    <t xml:space="preserve">            Приложение 6</t>
  </si>
  <si>
    <t xml:space="preserve">            к решению Совета Ильинского городского поселения</t>
  </si>
  <si>
    <t xml:space="preserve">  "О бюджете Ильинского муниципального района на 2019 год и </t>
  </si>
  <si>
    <t xml:space="preserve">  "О бюджете Ильинского муниципального района на 2020 год и </t>
  </si>
  <si>
    <t xml:space="preserve">  "О бюджете Ильинского городского поселения на 2024 год и на</t>
  </si>
  <si>
    <t xml:space="preserve">                                             плановый период 2025 и 2026 годов"</t>
  </si>
  <si>
    <t xml:space="preserve">                                                          от                2018 года № </t>
  </si>
  <si>
    <t xml:space="preserve">                                                          от                2019 года № </t>
  </si>
  <si>
    <t>от "26" декабря 2023 года № 137</t>
  </si>
  <si>
    <t xml:space="preserve">            РАСПРЕДЕЛЕНИЕ БЮДЖЕТНЫХ АССИГНОВАНИЙ                                                                                                            бюджета Ильинского городского поселения по разделам и подразделам классификации расходов бюджетов на 2024 год и на плановый период 2025 и 2026 годов</t>
  </si>
  <si>
    <t>в редакции Решения Совета Ильинского городского поселения от 12.04.2024 года № 143</t>
  </si>
  <si>
    <t>( в рублях)</t>
  </si>
  <si>
    <t>Разд.</t>
  </si>
  <si>
    <t>Подр.</t>
  </si>
  <si>
    <t>Наименование показателя</t>
  </si>
  <si>
    <t>Сумма на 2024 год</t>
  </si>
  <si>
    <t>Сумма на 2025 год</t>
  </si>
  <si>
    <t>Сумма на 2026 год</t>
  </si>
  <si>
    <t>01</t>
  </si>
  <si>
    <t>00</t>
  </si>
  <si>
    <t xml:space="preserve">  ОБЩЕГОСУДАРСТВЕННЫЕ ВОПРОСЫ</t>
  </si>
  <si>
    <t>02</t>
  </si>
  <si>
    <t xml:space="preserve">    Функционирование высшего должностного лица субъекта Российской Федерации и муниципального образования</t>
  </si>
  <si>
    <t>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</si>
  <si>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</si>
  <si>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</si>
  <si>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 xml:space="preserve">    Другие общегосударственные вопросы</t>
  </si>
  <si>
    <t>НАЦИОНАЛЬНАЯ ОБОРОНА</t>
  </si>
  <si>
    <t>Мобилизационная и вневойсковая подготовка</t>
  </si>
  <si>
    <t xml:space="preserve">  НАЦИОНАЛЬНАЯ БЕЗОПАСНОСТЬ И ПРАВООХРАНИТЕЛЬНАЯ ДЕЯТЕЛЬНОСТЬ</t>
  </si>
  <si>
    <t>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</si>
  <si>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</si>
  <si>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04</t>
  </si>
  <si>
    <t xml:space="preserve">  НАЦИОНАЛЬНАЯ ЭКОНОМИКА</t>
  </si>
  <si>
    <t>09</t>
  </si>
  <si>
    <t xml:space="preserve">    Дорожное хозяйство (дорожные фонды)</t>
  </si>
  <si>
    <t>05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</si>
  <si>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</si>
  <si>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</si>
  <si>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</si>
  <si>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</si>
  <si>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>08</t>
  </si>
  <si>
    <t xml:space="preserve">  КУЛЬТУРА  И КИНЕМАТОГРАФИЯ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</si>
  <si>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</si>
  <si>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</si>
  <si>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</si>
  <si>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Всего расходов: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</si>
</sst>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6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2" borderId="0">
      <alignment shrinkToFit="1"/>
      <protection/>
    </xf>
    <xf numFmtId="164" fontId="3" fillId="0" borderId="2">
      <alignment horizontal="right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vertical="top" wrapText="1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2" fillId="0" borderId="0">
      <alignment vertical="top"/>
      <protection/>
    </xf>
  </cellStyleXfs>
  <cellXfs count="3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5" borderId="0" xfId="28" applyNumberFormat="1" applyFont="1" applyFill="1" applyBorder="1" applyAlignment="1" applyProtection="1">
      <alignment horizontal="right"/>
      <protection/>
    </xf>
    <xf numFmtId="164" fontId="2" fillId="5" borderId="0" xfId="27" applyNumberFormat="1" applyFont="1" applyFill="1" applyProtection="1">
      <alignment/>
      <protection/>
    </xf>
    <xf numFmtId="164" fontId="2" fillId="0" borderId="0" xfId="27" applyNumberFormat="1" applyProtection="1">
      <alignment/>
      <protection/>
    </xf>
    <xf numFmtId="164" fontId="2" fillId="5" borderId="0" xfId="28" applyNumberFormat="1" applyFont="1" applyFill="1" applyAlignment="1" applyProtection="1">
      <alignment/>
      <protection/>
    </xf>
    <xf numFmtId="164" fontId="2" fillId="5" borderId="0" xfId="28" applyNumberFormat="1" applyFill="1" applyAlignment="1" applyProtection="1">
      <alignment horizontal="center"/>
      <protection/>
    </xf>
    <xf numFmtId="164" fontId="2" fillId="5" borderId="0" xfId="28" applyFill="1" applyAlignment="1" applyProtection="1">
      <alignment horizontal="center"/>
      <protection locked="0"/>
    </xf>
    <xf numFmtId="164" fontId="2" fillId="5" borderId="0" xfId="28" applyFont="1" applyFill="1" applyAlignment="1" applyProtection="1">
      <alignment/>
      <protection locked="0"/>
    </xf>
    <xf numFmtId="164" fontId="2" fillId="5" borderId="0" xfId="28" applyFont="1" applyFill="1" applyBorder="1" applyAlignment="1" applyProtection="1">
      <alignment/>
      <protection locked="0"/>
    </xf>
    <xf numFmtId="164" fontId="0" fillId="5" borderId="0" xfId="0" applyFill="1" applyAlignment="1" applyProtection="1">
      <alignment/>
      <protection locked="0"/>
    </xf>
    <xf numFmtId="164" fontId="2" fillId="5" borderId="0" xfId="34" applyNumberFormat="1" applyFill="1" applyAlignment="1" applyProtection="1">
      <alignment horizontal="center"/>
      <protection/>
    </xf>
    <xf numFmtId="164" fontId="2" fillId="5" borderId="0" xfId="34" applyFill="1" applyAlignment="1">
      <alignment horizontal="center"/>
      <protection/>
    </xf>
    <xf numFmtId="164" fontId="2" fillId="0" borderId="0" xfId="34" applyFont="1" applyBorder="1" applyAlignment="1">
      <alignment horizontal="right"/>
      <protection/>
    </xf>
    <xf numFmtId="164" fontId="5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33" applyNumberFormat="1" applyFont="1" applyBorder="1" applyProtection="1">
      <alignment horizontal="right"/>
      <protection/>
    </xf>
    <xf numFmtId="164" fontId="2" fillId="0" borderId="1" xfId="26" applyNumberFormat="1" applyFont="1" applyProtection="1">
      <alignment horizontal="center" vertical="center" wrapText="1"/>
      <protection/>
    </xf>
    <xf numFmtId="164" fontId="2" fillId="0" borderId="3" xfId="26" applyNumberFormat="1" applyFont="1" applyBorder="1" applyProtection="1">
      <alignment horizontal="center" vertical="center" wrapText="1"/>
      <protection/>
    </xf>
    <xf numFmtId="166" fontId="3" fillId="0" borderId="1" xfId="37" applyNumberFormat="1" applyFont="1" applyProtection="1">
      <alignment horizontal="center" vertical="top" shrinkToFit="1"/>
      <protection/>
    </xf>
    <xf numFmtId="164" fontId="3" fillId="0" borderId="3" xfId="35" applyNumberFormat="1" applyFont="1" applyBorder="1" applyProtection="1">
      <alignment vertical="top" wrapText="1"/>
      <protection/>
    </xf>
    <xf numFmtId="165" fontId="3" fillId="5" borderId="1" xfId="39" applyNumberFormat="1" applyFont="1" applyFill="1" applyProtection="1">
      <alignment horizontal="right" vertical="top" shrinkToFit="1"/>
      <protection/>
    </xf>
    <xf numFmtId="165" fontId="3" fillId="5" borderId="1" xfId="42" applyNumberFormat="1" applyFont="1" applyFill="1" applyProtection="1">
      <alignment horizontal="right" vertical="top" shrinkToFit="1"/>
      <protection/>
    </xf>
    <xf numFmtId="166" fontId="2" fillId="0" borderId="1" xfId="37" applyNumberFormat="1" applyFont="1" applyProtection="1">
      <alignment horizontal="center" vertical="top" shrinkToFit="1"/>
      <protection/>
    </xf>
    <xf numFmtId="164" fontId="2" fillId="0" borderId="3" xfId="35" applyNumberFormat="1" applyFont="1" applyBorder="1" applyProtection="1">
      <alignment vertical="top" wrapText="1"/>
      <protection/>
    </xf>
    <xf numFmtId="165" fontId="2" fillId="5" borderId="1" xfId="39" applyNumberFormat="1" applyFont="1" applyFill="1" applyProtection="1">
      <alignment horizontal="right" vertical="top" shrinkToFit="1"/>
      <protection/>
    </xf>
    <xf numFmtId="165" fontId="2" fillId="5" borderId="1" xfId="42" applyNumberFormat="1" applyFont="1" applyFill="1" applyProtection="1">
      <alignment horizontal="right" vertical="top" shrinkToFit="1"/>
      <protection/>
    </xf>
    <xf numFmtId="167" fontId="3" fillId="0" borderId="1" xfId="37" applyNumberFormat="1" applyFont="1" applyProtection="1">
      <alignment horizontal="center" vertical="top" shrinkToFit="1"/>
      <protection/>
    </xf>
    <xf numFmtId="164" fontId="3" fillId="0" borderId="3" xfId="35" applyNumberFormat="1" applyFont="1" applyBorder="1" applyAlignment="1" applyProtection="1">
      <alignment horizontal="center" vertical="top" wrapText="1"/>
      <protection/>
    </xf>
    <xf numFmtId="167" fontId="2" fillId="0" borderId="1" xfId="37" applyNumberFormat="1" applyFont="1" applyProtection="1">
      <alignment horizontal="center" vertical="top" shrinkToFit="1"/>
      <protection/>
    </xf>
    <xf numFmtId="164" fontId="3" fillId="0" borderId="2" xfId="29" applyNumberFormat="1" applyFont="1" applyBorder="1" applyProtection="1">
      <alignment horizontal="right"/>
      <protection/>
    </xf>
    <xf numFmtId="164" fontId="3" fillId="0" borderId="2" xfId="29" applyNumberFormat="1" applyProtection="1">
      <alignment horizontal="right"/>
      <protection/>
    </xf>
    <xf numFmtId="165" fontId="3" fillId="5" borderId="2" xfId="30" applyNumberFormat="1" applyFill="1" applyProtection="1">
      <alignment horizontal="right" vertical="top" shrinkToFit="1"/>
      <protection/>
    </xf>
    <xf numFmtId="165" fontId="3" fillId="5" borderId="2" xfId="31" applyNumberFormat="1" applyFill="1" applyProtection="1">
      <alignment horizontal="right" vertical="top" shrinkToFit="1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tabSelected="1" zoomScaleSheetLayoutView="100" workbookViewId="0" topLeftCell="A1">
      <pane ySplit="10" topLeftCell="A23" activePane="bottomLeft" state="frozen"/>
      <selection pane="topLeft" activeCell="A1" sqref="A1"/>
      <selection pane="bottomLeft" activeCell="I26" sqref="I26"/>
    </sheetView>
  </sheetViews>
  <sheetFormatPr defaultColWidth="8.00390625" defaultRowHeight="15" outlineLevelRow="1"/>
  <cols>
    <col min="1" max="1" width="11.00390625" style="1" customWidth="1"/>
    <col min="2" max="2" width="10.140625" style="1" customWidth="1"/>
    <col min="3" max="3" width="48.28125" style="1" customWidth="1"/>
    <col min="4" max="8" width="9.140625" style="1" hidden="1" customWidth="1"/>
    <col min="9" max="9" width="18.28125" style="1" customWidth="1"/>
    <col min="10" max="13" width="9.140625" style="1" hidden="1" customWidth="1"/>
    <col min="14" max="14" width="19.140625" style="1" customWidth="1"/>
    <col min="15" max="15" width="21.7109375" style="1" customWidth="1"/>
    <col min="16" max="16384" width="9.140625" style="1" customWidth="1"/>
  </cols>
  <sheetData>
    <row r="1" spans="1:16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  <c r="P1" s="4"/>
    </row>
    <row r="2" spans="1:16" ht="15.75" customHeight="1">
      <c r="A2" s="5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/>
    </row>
    <row r="3" spans="1:16" ht="15.75" customHeight="1">
      <c r="A3" s="6"/>
      <c r="B3" s="7"/>
      <c r="C3" s="7"/>
      <c r="D3" s="7"/>
      <c r="E3" s="7"/>
      <c r="F3" s="8"/>
      <c r="G3" s="8" t="s">
        <v>2</v>
      </c>
      <c r="H3" s="8" t="s">
        <v>3</v>
      </c>
      <c r="I3" s="8" t="s">
        <v>4</v>
      </c>
      <c r="J3" s="8"/>
      <c r="K3" s="8"/>
      <c r="L3" s="8"/>
      <c r="M3" s="8"/>
      <c r="N3" s="8"/>
      <c r="O3" s="8"/>
      <c r="P3" s="4"/>
    </row>
    <row r="4" spans="1:16" ht="16.5" customHeight="1">
      <c r="A4" s="6"/>
      <c r="B4" s="7"/>
      <c r="C4" s="7"/>
      <c r="D4" s="7"/>
      <c r="E4" s="7"/>
      <c r="F4" s="8"/>
      <c r="G4" s="8"/>
      <c r="H4" s="9" t="s">
        <v>5</v>
      </c>
      <c r="I4" s="9"/>
      <c r="J4" s="9"/>
      <c r="K4" s="9"/>
      <c r="L4" s="9"/>
      <c r="M4" s="9"/>
      <c r="N4" s="9"/>
      <c r="O4" s="9"/>
      <c r="P4" s="4"/>
    </row>
    <row r="5" spans="1:16" ht="23.25" customHeight="1">
      <c r="A5" s="10"/>
      <c r="B5" s="11"/>
      <c r="C5" s="12"/>
      <c r="D5" s="12"/>
      <c r="E5" s="12"/>
      <c r="F5" s="12"/>
      <c r="G5" s="8" t="s">
        <v>6</v>
      </c>
      <c r="H5" s="8" t="s">
        <v>7</v>
      </c>
      <c r="I5" s="8"/>
      <c r="J5" s="10"/>
      <c r="K5" s="12"/>
      <c r="L5" s="12"/>
      <c r="M5" s="12"/>
      <c r="N5" s="13" t="s">
        <v>8</v>
      </c>
      <c r="O5" s="13"/>
      <c r="P5" s="4"/>
    </row>
    <row r="6" spans="3:16" ht="48.75" customHeight="1">
      <c r="C6" s="14" t="s">
        <v>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4"/>
    </row>
    <row r="7" spans="3:16" ht="12.75" customHeight="1"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4"/>
    </row>
    <row r="8" spans="1:16" ht="14.25" customHeight="1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4"/>
    </row>
    <row r="9" spans="3:16" ht="12" customHeight="1">
      <c r="C9" s="17" t="s">
        <v>11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4"/>
    </row>
    <row r="10" spans="1:16" ht="41.25" customHeight="1">
      <c r="A10" s="18" t="s">
        <v>12</v>
      </c>
      <c r="B10" s="18" t="s">
        <v>13</v>
      </c>
      <c r="C10" s="19" t="s">
        <v>14</v>
      </c>
      <c r="D10" s="18"/>
      <c r="E10" s="18"/>
      <c r="F10" s="18"/>
      <c r="G10" s="18"/>
      <c r="H10" s="18"/>
      <c r="I10" s="18" t="s">
        <v>15</v>
      </c>
      <c r="J10" s="18"/>
      <c r="K10" s="18"/>
      <c r="L10" s="18"/>
      <c r="M10" s="18"/>
      <c r="N10" s="18" t="s">
        <v>16</v>
      </c>
      <c r="O10" s="18" t="s">
        <v>17</v>
      </c>
      <c r="P10" s="4"/>
    </row>
    <row r="11" spans="1:16" ht="15">
      <c r="A11" s="20" t="s">
        <v>18</v>
      </c>
      <c r="B11" s="20" t="s">
        <v>19</v>
      </c>
      <c r="C11" s="21" t="s">
        <v>20</v>
      </c>
      <c r="D11" s="20"/>
      <c r="E11" s="20"/>
      <c r="F11" s="20"/>
      <c r="G11" s="20"/>
      <c r="H11" s="20"/>
      <c r="I11" s="22">
        <f>I12+I13+I14</f>
        <v>2241890</v>
      </c>
      <c r="J11" s="23">
        <v>31703960.31</v>
      </c>
      <c r="K11" s="23">
        <v>0</v>
      </c>
      <c r="L11" s="23">
        <v>31703960.31</v>
      </c>
      <c r="M11" s="23">
        <v>0</v>
      </c>
      <c r="N11" s="22">
        <f>N12+N13+N14</f>
        <v>2229000</v>
      </c>
      <c r="O11" s="22">
        <f>O12+O13+O14</f>
        <v>2229000</v>
      </c>
      <c r="P11" s="4"/>
    </row>
    <row r="12" spans="1:16" ht="38.25" outlineLevel="1">
      <c r="A12" s="24" t="s">
        <v>18</v>
      </c>
      <c r="B12" s="24" t="s">
        <v>21</v>
      </c>
      <c r="C12" s="25" t="s">
        <v>22</v>
      </c>
      <c r="D12" s="24"/>
      <c r="E12" s="24"/>
      <c r="F12" s="24"/>
      <c r="G12" s="24"/>
      <c r="H12" s="24"/>
      <c r="I12" s="26">
        <v>700845</v>
      </c>
      <c r="J12" s="27">
        <v>1414000</v>
      </c>
      <c r="K12" s="27">
        <v>0</v>
      </c>
      <c r="L12" s="27">
        <v>1414000</v>
      </c>
      <c r="M12" s="27">
        <v>0</v>
      </c>
      <c r="N12" s="26">
        <v>700845</v>
      </c>
      <c r="O12" s="26">
        <v>700845</v>
      </c>
      <c r="P12" s="4"/>
    </row>
    <row r="13" spans="1:16" ht="51" outlineLevel="1">
      <c r="A13" s="24" t="s">
        <v>18</v>
      </c>
      <c r="B13" s="24" t="s">
        <v>23</v>
      </c>
      <c r="C13" s="25" t="s">
        <v>24</v>
      </c>
      <c r="D13" s="24"/>
      <c r="E13" s="24"/>
      <c r="F13" s="24"/>
      <c r="G13" s="24"/>
      <c r="H13" s="24"/>
      <c r="I13" s="26">
        <v>1305155</v>
      </c>
      <c r="J13" s="27">
        <v>330000</v>
      </c>
      <c r="K13" s="27">
        <v>0</v>
      </c>
      <c r="L13" s="27">
        <v>330000</v>
      </c>
      <c r="M13" s="27">
        <v>0</v>
      </c>
      <c r="N13" s="26">
        <v>1303155</v>
      </c>
      <c r="O13" s="26">
        <v>1303155</v>
      </c>
      <c r="P13" s="4"/>
    </row>
    <row r="14" spans="1:16" ht="15" outlineLevel="1">
      <c r="A14" s="24" t="s">
        <v>18</v>
      </c>
      <c r="B14" s="24" t="s">
        <v>25</v>
      </c>
      <c r="C14" s="25" t="s">
        <v>26</v>
      </c>
      <c r="D14" s="24"/>
      <c r="E14" s="24"/>
      <c r="F14" s="24"/>
      <c r="G14" s="24"/>
      <c r="H14" s="24"/>
      <c r="I14" s="26">
        <v>235890</v>
      </c>
      <c r="J14" s="27">
        <v>4627802.2</v>
      </c>
      <c r="K14" s="27">
        <v>0</v>
      </c>
      <c r="L14" s="27">
        <v>4627802.2</v>
      </c>
      <c r="M14" s="27">
        <v>0</v>
      </c>
      <c r="N14" s="26">
        <v>225000</v>
      </c>
      <c r="O14" s="26">
        <v>225000</v>
      </c>
      <c r="P14" s="4"/>
    </row>
    <row r="15" spans="1:16" ht="15" outlineLevel="1">
      <c r="A15" s="28" t="s">
        <v>21</v>
      </c>
      <c r="B15" s="20" t="s">
        <v>19</v>
      </c>
      <c r="C15" s="29" t="s">
        <v>27</v>
      </c>
      <c r="D15" s="24"/>
      <c r="E15" s="24"/>
      <c r="F15" s="24"/>
      <c r="G15" s="24"/>
      <c r="H15" s="24"/>
      <c r="I15" s="22">
        <v>345750</v>
      </c>
      <c r="J15" s="23"/>
      <c r="K15" s="23"/>
      <c r="L15" s="23"/>
      <c r="M15" s="23"/>
      <c r="N15" s="22">
        <v>380280</v>
      </c>
      <c r="O15" s="22">
        <v>415390</v>
      </c>
      <c r="P15" s="4"/>
    </row>
    <row r="16" spans="1:16" ht="15" outlineLevel="1">
      <c r="A16" s="30" t="s">
        <v>21</v>
      </c>
      <c r="B16" s="30" t="s">
        <v>23</v>
      </c>
      <c r="C16" s="25" t="s">
        <v>28</v>
      </c>
      <c r="D16" s="24"/>
      <c r="E16" s="24"/>
      <c r="F16" s="24"/>
      <c r="G16" s="24"/>
      <c r="H16" s="24"/>
      <c r="I16" s="26">
        <v>345750</v>
      </c>
      <c r="J16" s="27"/>
      <c r="K16" s="27"/>
      <c r="L16" s="27"/>
      <c r="M16" s="27"/>
      <c r="N16" s="26">
        <v>380280</v>
      </c>
      <c r="O16" s="26">
        <v>415390</v>
      </c>
      <c r="P16" s="4"/>
    </row>
    <row r="17" spans="1:16" ht="25.5">
      <c r="A17" s="20" t="s">
        <v>23</v>
      </c>
      <c r="B17" s="20" t="s">
        <v>19</v>
      </c>
      <c r="C17" s="21" t="s">
        <v>29</v>
      </c>
      <c r="D17" s="20"/>
      <c r="E17" s="20"/>
      <c r="F17" s="20"/>
      <c r="G17" s="20"/>
      <c r="H17" s="20"/>
      <c r="I17" s="22">
        <v>200000</v>
      </c>
      <c r="J17" s="23">
        <v>425000</v>
      </c>
      <c r="K17" s="23">
        <v>0</v>
      </c>
      <c r="L17" s="23">
        <v>425000</v>
      </c>
      <c r="M17" s="23">
        <v>0</v>
      </c>
      <c r="N17" s="22">
        <v>237705.91</v>
      </c>
      <c r="O17" s="22">
        <v>200000</v>
      </c>
      <c r="P17" s="4"/>
    </row>
    <row r="18" spans="1:16" ht="38.25" outlineLevel="1">
      <c r="A18" s="24" t="s">
        <v>23</v>
      </c>
      <c r="B18" s="24" t="s">
        <v>30</v>
      </c>
      <c r="C18" s="25" t="s">
        <v>31</v>
      </c>
      <c r="D18" s="24"/>
      <c r="E18" s="24"/>
      <c r="F18" s="24"/>
      <c r="G18" s="24"/>
      <c r="H18" s="24"/>
      <c r="I18" s="26">
        <v>200000</v>
      </c>
      <c r="J18" s="27">
        <v>300000</v>
      </c>
      <c r="K18" s="27">
        <v>0</v>
      </c>
      <c r="L18" s="27">
        <v>300000</v>
      </c>
      <c r="M18" s="27">
        <v>0</v>
      </c>
      <c r="N18" s="26">
        <v>237705.91</v>
      </c>
      <c r="O18" s="26">
        <v>200000</v>
      </c>
      <c r="P18" s="4"/>
    </row>
    <row r="19" spans="1:16" ht="15">
      <c r="A19" s="20" t="s">
        <v>32</v>
      </c>
      <c r="B19" s="20" t="s">
        <v>19</v>
      </c>
      <c r="C19" s="21" t="s">
        <v>33</v>
      </c>
      <c r="D19" s="20"/>
      <c r="E19" s="20"/>
      <c r="F19" s="20"/>
      <c r="G19" s="20"/>
      <c r="H19" s="20"/>
      <c r="I19" s="22">
        <v>10374990.73</v>
      </c>
      <c r="J19" s="23">
        <v>14236591.85</v>
      </c>
      <c r="K19" s="23">
        <v>0</v>
      </c>
      <c r="L19" s="23">
        <v>14236591.85</v>
      </c>
      <c r="M19" s="23">
        <v>0</v>
      </c>
      <c r="N19" s="22">
        <v>8308692.72</v>
      </c>
      <c r="O19" s="22">
        <v>8903402.96</v>
      </c>
      <c r="P19" s="4"/>
    </row>
    <row r="20" spans="1:16" ht="15" outlineLevel="1">
      <c r="A20" s="24" t="s">
        <v>32</v>
      </c>
      <c r="B20" s="24" t="s">
        <v>34</v>
      </c>
      <c r="C20" s="25" t="s">
        <v>35</v>
      </c>
      <c r="D20" s="24"/>
      <c r="E20" s="24"/>
      <c r="F20" s="24"/>
      <c r="G20" s="24"/>
      <c r="H20" s="24"/>
      <c r="I20" s="26">
        <v>10374990.73</v>
      </c>
      <c r="J20" s="27">
        <v>11143536.9</v>
      </c>
      <c r="K20" s="27">
        <v>0</v>
      </c>
      <c r="L20" s="27">
        <v>11143536.9</v>
      </c>
      <c r="M20" s="27">
        <v>0</v>
      </c>
      <c r="N20" s="26">
        <v>8308692.72</v>
      </c>
      <c r="O20" s="26">
        <v>8903402.96</v>
      </c>
      <c r="P20" s="4"/>
    </row>
    <row r="21" spans="1:16" ht="15">
      <c r="A21" s="20" t="s">
        <v>36</v>
      </c>
      <c r="B21" s="20" t="s">
        <v>19</v>
      </c>
      <c r="C21" s="21" t="s">
        <v>37</v>
      </c>
      <c r="D21" s="20"/>
      <c r="E21" s="20"/>
      <c r="F21" s="20"/>
      <c r="G21" s="20"/>
      <c r="H21" s="20"/>
      <c r="I21" s="22">
        <f>I22+I23+I24</f>
        <v>17951619.35</v>
      </c>
      <c r="J21" s="23">
        <v>3780000</v>
      </c>
      <c r="K21" s="23">
        <v>0</v>
      </c>
      <c r="L21" s="23">
        <v>3780000</v>
      </c>
      <c r="M21" s="23">
        <v>0</v>
      </c>
      <c r="N21" s="22">
        <f>N22+N23+N24</f>
        <v>5751471</v>
      </c>
      <c r="O21" s="22">
        <f>O22+O23+O24</f>
        <v>5075236</v>
      </c>
      <c r="P21" s="4"/>
    </row>
    <row r="22" spans="1:16" ht="15" outlineLevel="1">
      <c r="A22" s="24" t="s">
        <v>36</v>
      </c>
      <c r="B22" s="24" t="s">
        <v>18</v>
      </c>
      <c r="C22" s="25" t="s">
        <v>38</v>
      </c>
      <c r="D22" s="24"/>
      <c r="E22" s="24"/>
      <c r="F22" s="24"/>
      <c r="G22" s="24"/>
      <c r="H22" s="24"/>
      <c r="I22" s="26">
        <v>3439272.63</v>
      </c>
      <c r="J22" s="27">
        <v>380000</v>
      </c>
      <c r="K22" s="27">
        <v>0</v>
      </c>
      <c r="L22" s="27">
        <v>380000</v>
      </c>
      <c r="M22" s="27">
        <v>0</v>
      </c>
      <c r="N22" s="26">
        <v>250000</v>
      </c>
      <c r="O22" s="26">
        <v>250000</v>
      </c>
      <c r="P22" s="4"/>
    </row>
    <row r="23" spans="1:16" ht="15" outlineLevel="1">
      <c r="A23" s="24" t="s">
        <v>36</v>
      </c>
      <c r="B23" s="24" t="s">
        <v>21</v>
      </c>
      <c r="C23" s="25" t="s">
        <v>39</v>
      </c>
      <c r="D23" s="24"/>
      <c r="E23" s="24"/>
      <c r="F23" s="24"/>
      <c r="G23" s="24"/>
      <c r="H23" s="24"/>
      <c r="I23" s="26">
        <v>3183560</v>
      </c>
      <c r="J23" s="27">
        <v>3100000</v>
      </c>
      <c r="K23" s="27">
        <v>0</v>
      </c>
      <c r="L23" s="27">
        <v>3100000</v>
      </c>
      <c r="M23" s="27">
        <v>0</v>
      </c>
      <c r="N23" s="26">
        <v>928400</v>
      </c>
      <c r="O23" s="26">
        <v>928400</v>
      </c>
      <c r="P23" s="4"/>
    </row>
    <row r="24" spans="1:16" ht="15" outlineLevel="1">
      <c r="A24" s="24" t="s">
        <v>36</v>
      </c>
      <c r="B24" s="24" t="s">
        <v>23</v>
      </c>
      <c r="C24" s="25" t="s">
        <v>40</v>
      </c>
      <c r="D24" s="24"/>
      <c r="E24" s="24"/>
      <c r="F24" s="24"/>
      <c r="G24" s="24"/>
      <c r="H24" s="24"/>
      <c r="I24" s="26">
        <v>11328786.72</v>
      </c>
      <c r="J24" s="27">
        <v>300000</v>
      </c>
      <c r="K24" s="27">
        <v>0</v>
      </c>
      <c r="L24" s="27">
        <v>300000</v>
      </c>
      <c r="M24" s="27">
        <v>0</v>
      </c>
      <c r="N24" s="26">
        <v>4573071</v>
      </c>
      <c r="O24" s="26">
        <v>3896836</v>
      </c>
      <c r="P24" s="4"/>
    </row>
    <row r="25" spans="1:16" ht="15">
      <c r="A25" s="20" t="s">
        <v>41</v>
      </c>
      <c r="B25" s="20" t="s">
        <v>19</v>
      </c>
      <c r="C25" s="21" t="s">
        <v>42</v>
      </c>
      <c r="D25" s="20"/>
      <c r="E25" s="20"/>
      <c r="F25" s="20"/>
      <c r="G25" s="20"/>
      <c r="H25" s="20"/>
      <c r="I25" s="22">
        <v>22442207.73</v>
      </c>
      <c r="J25" s="23">
        <v>6717494</v>
      </c>
      <c r="K25" s="23">
        <v>0</v>
      </c>
      <c r="L25" s="23">
        <v>6717494</v>
      </c>
      <c r="M25" s="23">
        <v>0</v>
      </c>
      <c r="N25" s="22">
        <v>13819807.07</v>
      </c>
      <c r="O25" s="22">
        <v>15039701.81</v>
      </c>
      <c r="P25" s="4"/>
    </row>
    <row r="26" spans="1:16" ht="15" outlineLevel="1">
      <c r="A26" s="24" t="s">
        <v>41</v>
      </c>
      <c r="B26" s="24" t="s">
        <v>18</v>
      </c>
      <c r="C26" s="25" t="s">
        <v>43</v>
      </c>
      <c r="D26" s="24"/>
      <c r="E26" s="24"/>
      <c r="F26" s="24"/>
      <c r="G26" s="24"/>
      <c r="H26" s="24"/>
      <c r="I26" s="26">
        <v>22442207.73</v>
      </c>
      <c r="J26" s="27">
        <v>6717494</v>
      </c>
      <c r="K26" s="27">
        <v>0</v>
      </c>
      <c r="L26" s="27">
        <v>6717494</v>
      </c>
      <c r="M26" s="27">
        <v>0</v>
      </c>
      <c r="N26" s="26">
        <v>13819807.07</v>
      </c>
      <c r="O26" s="26">
        <v>15039701.81</v>
      </c>
      <c r="P26" s="4"/>
    </row>
    <row r="27" spans="1:16" ht="15">
      <c r="A27" s="20" t="s">
        <v>30</v>
      </c>
      <c r="B27" s="20" t="s">
        <v>19</v>
      </c>
      <c r="C27" s="21" t="s">
        <v>44</v>
      </c>
      <c r="D27" s="20"/>
      <c r="E27" s="20"/>
      <c r="F27" s="20"/>
      <c r="G27" s="20"/>
      <c r="H27" s="20"/>
      <c r="I27" s="22">
        <v>182290</v>
      </c>
      <c r="J27" s="23">
        <v>4461583.21</v>
      </c>
      <c r="K27" s="23">
        <v>0</v>
      </c>
      <c r="L27" s="23">
        <v>4461583.21</v>
      </c>
      <c r="M27" s="23">
        <v>0</v>
      </c>
      <c r="N27" s="22">
        <v>183180</v>
      </c>
      <c r="O27" s="22">
        <v>183180</v>
      </c>
      <c r="P27" s="4"/>
    </row>
    <row r="28" spans="1:16" ht="15" outlineLevel="1">
      <c r="A28" s="24" t="s">
        <v>30</v>
      </c>
      <c r="B28" s="24" t="s">
        <v>18</v>
      </c>
      <c r="C28" s="25" t="s">
        <v>45</v>
      </c>
      <c r="D28" s="24"/>
      <c r="E28" s="24"/>
      <c r="F28" s="24"/>
      <c r="G28" s="24"/>
      <c r="H28" s="24"/>
      <c r="I28" s="26">
        <v>182290</v>
      </c>
      <c r="J28" s="27">
        <v>2000000</v>
      </c>
      <c r="K28" s="27">
        <v>0</v>
      </c>
      <c r="L28" s="27">
        <v>2000000</v>
      </c>
      <c r="M28" s="27">
        <v>0</v>
      </c>
      <c r="N28" s="26">
        <v>183180</v>
      </c>
      <c r="O28" s="26">
        <v>183180</v>
      </c>
      <c r="P28" s="4"/>
    </row>
    <row r="29" spans="3:16" ht="12.75" customHeight="1">
      <c r="C29" s="31" t="s">
        <v>46</v>
      </c>
      <c r="D29" s="31"/>
      <c r="E29" s="32"/>
      <c r="F29" s="32"/>
      <c r="G29" s="32"/>
      <c r="H29" s="32"/>
      <c r="I29" s="33">
        <f>I11+I15+I17+I19+I21+I25+I27</f>
        <v>53738747.81</v>
      </c>
      <c r="J29" s="34">
        <v>145347132.62</v>
      </c>
      <c r="K29" s="34">
        <v>0</v>
      </c>
      <c r="L29" s="34">
        <v>145347132.62</v>
      </c>
      <c r="M29" s="34">
        <v>0</v>
      </c>
      <c r="N29" s="33">
        <f>N11+N15+N17+N19+N21+N25+N27</f>
        <v>30910136.7</v>
      </c>
      <c r="O29" s="33">
        <f>O11+O15+O17+O19+O21+O25+O27</f>
        <v>32045910.770000003</v>
      </c>
      <c r="P29" s="4"/>
    </row>
    <row r="30" ht="12.75" customHeight="1"/>
  </sheetData>
  <sheetProtection selectLockedCells="1" selectUnlockedCells="1"/>
  <mergeCells count="8">
    <mergeCell ref="A1:N1"/>
    <mergeCell ref="B2:O2"/>
    <mergeCell ref="H4:O4"/>
    <mergeCell ref="N5:O5"/>
    <mergeCell ref="C6:O6"/>
    <mergeCell ref="A8:O8"/>
    <mergeCell ref="C9:O9"/>
    <mergeCell ref="C29:D29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Пользователь</cp:lastModifiedBy>
  <cp:lastPrinted>2024-04-11T05:24:32Z</cp:lastPrinted>
  <dcterms:created xsi:type="dcterms:W3CDTF">2021-11-02T06:40:36Z</dcterms:created>
  <dcterms:modified xsi:type="dcterms:W3CDTF">2024-04-11T05:25:06Z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База">
    <vt:lpwstr>budget_22</vt:lpwstr>
  </property>
  <property fmtid="{D5CDD505-2E9C-101B-9397-08002B2CF9AE}" pid="9" name="Версия базы">
    <vt:lpwstr>21.1.1422.20432530</vt:lpwstr>
  </property>
  <property fmtid="{D5CDD505-2E9C-101B-9397-08002B2CF9AE}" pid="10" name="Версия клиента">
    <vt:lpwstr>21.1.29.10130 (.NET 4.0)</vt:lpwstr>
  </property>
  <property fmtid="{D5CDD505-2E9C-101B-9397-08002B2CF9AE}" pid="11" name="Имя варианта">
    <vt:lpwstr>Вариант (новый от 24.12.2015 16:32:24)</vt:lpwstr>
  </property>
  <property fmtid="{D5CDD505-2E9C-101B-9397-08002B2CF9AE}" pid="12" name="Код отчета">
    <vt:lpwstr>D7B66A2C5AE24047ACD6271E01ACEE</vt:lpwstr>
  </property>
  <property fmtid="{D5CDD505-2E9C-101B-9397-08002B2CF9AE}" pid="13" name="Локальная база">
    <vt:lpwstr>не используется</vt:lpwstr>
  </property>
  <property fmtid="{D5CDD505-2E9C-101B-9397-08002B2CF9AE}" pid="14" name="Название документа">
    <vt:lpwstr>Сводная бюджетная роспись</vt:lpwstr>
  </property>
  <property fmtid="{D5CDD505-2E9C-101B-9397-08002B2CF9AE}" pid="15" name="Пользователь">
    <vt:lpwstr>пустовалова</vt:lpwstr>
  </property>
  <property fmtid="{D5CDD505-2E9C-101B-9397-08002B2CF9AE}" pid="16" name="Сервер">
    <vt:lpwstr>win-e3h86259nb2</vt:lpwstr>
  </property>
  <property fmtid="{D5CDD505-2E9C-101B-9397-08002B2CF9AE}" pid="17" name="Тип сервера">
    <vt:lpwstr>MSSQL</vt:lpwstr>
  </property>
  <property fmtid="{D5CDD505-2E9C-101B-9397-08002B2CF9AE}" pid="18" name="Шаблон">
    <vt:lpwstr>sqr_rosp_svod2016.xlt</vt:lpwstr>
  </property>
</Properties>
</file>